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emerick/Documents/Academic Documents/Kutztown University/Teaching/Fall_2020/Brooks_MAT361_Fall_20/Solvers_MAT361_F20/Winston_Solvers/"/>
    </mc:Choice>
  </mc:AlternateContent>
  <xr:revisionPtr revIDLastSave="0" documentId="13_ncr:1_{D1CEFB17-EF18-314A-B9FC-0AFEA2674A81}" xr6:coauthVersionLast="45" xr6:coauthVersionMax="45" xr10:uidLastSave="{00000000-0000-0000-0000-000000000000}"/>
  <bookViews>
    <workbookView xWindow="0" yWindow="460" windowWidth="28800" windowHeight="17540" activeTab="2" xr2:uid="{177E70D1-3CBD-0942-8C72-02E0D69E5187}"/>
  </bookViews>
  <sheets>
    <sheet name="Candy Shop" sheetId="1" r:id="rId1"/>
    <sheet name="Juice Store" sheetId="2" r:id="rId2"/>
    <sheet name="Crude Oil" sheetId="3" r:id="rId3"/>
  </sheets>
  <definedNames>
    <definedName name="solver_adj" localSheetId="0" hidden="1">'Candy Shop'!$B$4:$G$4</definedName>
    <definedName name="solver_adj" localSheetId="2" hidden="1">'Crude Oil'!$B$4:$G$4</definedName>
    <definedName name="solver_adj" localSheetId="1" hidden="1">'Juice Store'!$B$4:$E$4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eng" localSheetId="0" hidden="1">2</definedName>
    <definedName name="solver_eng" localSheetId="2" hidden="1">2</definedName>
    <definedName name="solver_eng" localSheetId="1" hidden="1">1</definedName>
    <definedName name="solver_itr" localSheetId="0" hidden="1">2147483647</definedName>
    <definedName name="solver_itr" localSheetId="2" hidden="1">2147483647</definedName>
    <definedName name="solver_itr" localSheetId="1" hidden="1">2147483647</definedName>
    <definedName name="solver_lhs1" localSheetId="0" hidden="1">'Candy Shop'!$H$10:$H$12</definedName>
    <definedName name="solver_lhs1" localSheetId="2" hidden="1">'Crude Oil'!$H$10:$H$14</definedName>
    <definedName name="solver_lhs1" localSheetId="1" hidden="1">'Juice Store'!$F$10:$F$11</definedName>
    <definedName name="solver_lhs2" localSheetId="0" hidden="1">'Candy Shop'!$H$13:$H$15</definedName>
    <definedName name="solver_lhs2" localSheetId="2" hidden="1">'Crude Oil'!$H$15:$H$17</definedName>
    <definedName name="solver_lhs2" localSheetId="1" hidden="1">'Juice Store'!$F$12:$F$13</definedName>
    <definedName name="solver_lin" localSheetId="0" hidden="1">1</definedName>
    <definedName name="solver_lin" localSheetId="2" hidden="1">1</definedName>
    <definedName name="solver_lin" localSheetId="1" hidden="1">2</definedName>
    <definedName name="solver_mip" localSheetId="0" hidden="1">2147483647</definedName>
    <definedName name="solver_mip" localSheetId="2" hidden="1">2147483647</definedName>
    <definedName name="solver_mip" localSheetId="1" hidden="1">2147483647</definedName>
    <definedName name="solver_mni" localSheetId="0" hidden="1">30</definedName>
    <definedName name="solver_mni" localSheetId="2" hidden="1">30</definedName>
    <definedName name="solver_mni" localSheetId="1" hidden="1">30</definedName>
    <definedName name="solver_mrt" localSheetId="0" hidden="1">0.075</definedName>
    <definedName name="solver_mrt" localSheetId="2" hidden="1">0.075</definedName>
    <definedName name="solver_mrt" localSheetId="1" hidden="1">0.075</definedName>
    <definedName name="solver_msl" localSheetId="0" hidden="1">2</definedName>
    <definedName name="solver_msl" localSheetId="2" hidden="1">2</definedName>
    <definedName name="solver_msl" localSheetId="1" hidden="1">2</definedName>
    <definedName name="solver_neg" localSheetId="0" hidden="1">1</definedName>
    <definedName name="solver_neg" localSheetId="2" hidden="1">1</definedName>
    <definedName name="solver_neg" localSheetId="1" hidden="1">1</definedName>
    <definedName name="solver_nod" localSheetId="0" hidden="1">2147483647</definedName>
    <definedName name="solver_nod" localSheetId="2" hidden="1">2147483647</definedName>
    <definedName name="solver_nod" localSheetId="1" hidden="1">2147483647</definedName>
    <definedName name="solver_num" localSheetId="0" hidden="1">2</definedName>
    <definedName name="solver_num" localSheetId="2" hidden="1">2</definedName>
    <definedName name="solver_num" localSheetId="1" hidden="1">2</definedName>
    <definedName name="solver_opt" localSheetId="0" hidden="1">'Candy Shop'!$H$7</definedName>
    <definedName name="solver_opt" localSheetId="2" hidden="1">'Crude Oil'!$H$7</definedName>
    <definedName name="solver_opt" localSheetId="1" hidden="1">'Juice Store'!$F$7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rbv" localSheetId="0" hidden="1">1</definedName>
    <definedName name="solver_rbv" localSheetId="2" hidden="1">1</definedName>
    <definedName name="solver_rbv" localSheetId="1" hidden="1">1</definedName>
    <definedName name="solver_rel1" localSheetId="0" hidden="1">1</definedName>
    <definedName name="solver_rel1" localSheetId="2" hidden="1">1</definedName>
    <definedName name="solver_rel1" localSheetId="1" hidden="1">1</definedName>
    <definedName name="solver_rel2" localSheetId="0" hidden="1">3</definedName>
    <definedName name="solver_rel2" localSheetId="2" hidden="1">3</definedName>
    <definedName name="solver_rel2" localSheetId="1" hidden="1">3</definedName>
    <definedName name="solver_rhs1" localSheetId="0" hidden="1">'Candy Shop'!$J$10:$J$12</definedName>
    <definedName name="solver_rhs1" localSheetId="2" hidden="1">'Crude Oil'!$J$10:$J$14</definedName>
    <definedName name="solver_rhs1" localSheetId="1" hidden="1">'Juice Store'!$H$10:$H$11</definedName>
    <definedName name="solver_rhs2" localSheetId="0" hidden="1">'Candy Shop'!$J$13:$J$15</definedName>
    <definedName name="solver_rhs2" localSheetId="2" hidden="1">'Crude Oil'!$J$15:$J$17</definedName>
    <definedName name="solver_rhs2" localSheetId="1" hidden="1">'Juice Store'!$H$12:$H$13</definedName>
    <definedName name="solver_rlx" localSheetId="0" hidden="1">1</definedName>
    <definedName name="solver_rlx" localSheetId="2" hidden="1">2</definedName>
    <definedName name="solver_rlx" localSheetId="1" hidden="1">2</definedName>
    <definedName name="solver_rsd" localSheetId="0" hidden="1">0</definedName>
    <definedName name="solver_rsd" localSheetId="2" hidden="1">0</definedName>
    <definedName name="solver_rsd" localSheetId="1" hidden="1">0</definedName>
    <definedName name="solver_scl" localSheetId="0" hidden="1">2</definedName>
    <definedName name="solver_scl" localSheetId="2" hidden="1">1</definedName>
    <definedName name="solver_scl" localSheetId="1" hidden="1">1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sz" localSheetId="0" hidden="1">100</definedName>
    <definedName name="solver_ssz" localSheetId="2" hidden="1">100</definedName>
    <definedName name="solver_ssz" localSheetId="1" hidden="1">100</definedName>
    <definedName name="solver_tim" localSheetId="0" hidden="1">2147483647</definedName>
    <definedName name="solver_tim" localSheetId="2" hidden="1">2147483647</definedName>
    <definedName name="solver_tim" localSheetId="1" hidden="1">2147483647</definedName>
    <definedName name="solver_tol" localSheetId="0" hidden="1">0.01</definedName>
    <definedName name="solver_tol" localSheetId="2" hidden="1">0.01</definedName>
    <definedName name="solver_tol" localSheetId="1" hidden="1">0.01</definedName>
    <definedName name="solver_typ" localSheetId="0" hidden="1">1</definedName>
    <definedName name="solver_typ" localSheetId="2" hidden="1">1</definedName>
    <definedName name="solver_typ" localSheetId="1" hidden="1">1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er" localSheetId="0" hidden="1">2</definedName>
    <definedName name="solver_ver" localSheetId="2" hidden="1">2</definedName>
    <definedName name="solver_ver" localSheetId="1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" l="1"/>
  <c r="H12" i="3"/>
  <c r="H13" i="3"/>
  <c r="H14" i="3"/>
  <c r="H15" i="3"/>
  <c r="H16" i="3"/>
  <c r="H17" i="3"/>
  <c r="H10" i="3"/>
  <c r="H7" i="3"/>
  <c r="F7" i="2" l="1"/>
  <c r="F10" i="2"/>
  <c r="F13" i="2"/>
  <c r="F12" i="2"/>
  <c r="F11" i="2"/>
  <c r="H11" i="1"/>
  <c r="H12" i="1"/>
  <c r="H13" i="1"/>
  <c r="H14" i="1"/>
  <c r="H15" i="1"/>
  <c r="H10" i="1"/>
  <c r="H7" i="1"/>
</calcChain>
</file>

<file path=xl/sharedStrings.xml><?xml version="1.0" encoding="utf-8"?>
<sst xmlns="http://schemas.openxmlformats.org/spreadsheetml/2006/main" count="79" uniqueCount="44">
  <si>
    <t xml:space="preserve">Variables: </t>
  </si>
  <si>
    <t>Chocolate</t>
  </si>
  <si>
    <t>Sugar</t>
  </si>
  <si>
    <t xml:space="preserve">Constraints: </t>
  </si>
  <si>
    <t>Totals:</t>
  </si>
  <si>
    <t>&gt;=</t>
  </si>
  <si>
    <t>Values:</t>
  </si>
  <si>
    <t xml:space="preserve">Obj Function: </t>
  </si>
  <si>
    <t>Total:</t>
  </si>
  <si>
    <t>Required:</t>
  </si>
  <si>
    <t>Optimal Solution to the Easy Out Candy Problem (Section 3.8, Number 1)</t>
  </si>
  <si>
    <t>x11</t>
  </si>
  <si>
    <t>x12</t>
  </si>
  <si>
    <t>x21</t>
  </si>
  <si>
    <t>x22</t>
  </si>
  <si>
    <t>Nuts</t>
  </si>
  <si>
    <t>Proportion 1</t>
  </si>
  <si>
    <t>Proportion 2</t>
  </si>
  <si>
    <t>Proportion 3</t>
  </si>
  <si>
    <t>x31</t>
  </si>
  <si>
    <t>x32</t>
  </si>
  <si>
    <t>&lt;=</t>
  </si>
  <si>
    <t>Optimal Solution to the Juice Company (Section 3.8, Number 2)</t>
  </si>
  <si>
    <t>x6b</t>
  </si>
  <si>
    <t>x9b</t>
  </si>
  <si>
    <t>x6j</t>
  </si>
  <si>
    <t>x9j</t>
  </si>
  <si>
    <t>Quantity 9</t>
  </si>
  <si>
    <t>Quantity 6</t>
  </si>
  <si>
    <t>Grade Juice</t>
  </si>
  <si>
    <t>Grade Bags</t>
  </si>
  <si>
    <t>x13</t>
  </si>
  <si>
    <t>x23</t>
  </si>
  <si>
    <t>Crude Capacity</t>
  </si>
  <si>
    <t>Cracker Capacity</t>
  </si>
  <si>
    <t>Regular Demand</t>
  </si>
  <si>
    <t>Premium Demand</t>
  </si>
  <si>
    <t>Super Demand</t>
  </si>
  <si>
    <t>Regular ON</t>
  </si>
  <si>
    <t>Premium ON</t>
  </si>
  <si>
    <t>Super ON</t>
  </si>
  <si>
    <t>Profit (Max)</t>
  </si>
  <si>
    <t>Revenue (Max)</t>
  </si>
  <si>
    <t>Optimal Solution to the Crude Oil Problem (Section 3.8, Number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</si>
</sst>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B883-B45B-224E-8F86-D667311939D2}">
  <dimension ref="A1:J15"/>
  <sheetViews>
    <sheetView workbookViewId="0">
      <selection activeCell="A7" sqref="A7"/>
    </sheetView>
  </sheetViews>
  <sheetFormatPr baseColWidth="10" defaultRowHeight="16"/>
  <cols>
    <col min="1" max="1" width="13.33203125" customWidth="1"/>
    <col min="2" max="7" width="5.83203125" customWidth="1"/>
    <col min="9" max="9" width="3.6640625" customWidth="1"/>
  </cols>
  <sheetData>
    <row r="1" spans="1:10">
      <c r="A1" s="1" t="s">
        <v>10</v>
      </c>
      <c r="C1" s="1"/>
    </row>
    <row r="3" spans="1:10">
      <c r="A3" s="1" t="s">
        <v>0</v>
      </c>
      <c r="B3" t="s">
        <v>11</v>
      </c>
      <c r="C3" t="s">
        <v>12</v>
      </c>
      <c r="D3" t="s">
        <v>13</v>
      </c>
      <c r="E3" t="s">
        <v>14</v>
      </c>
      <c r="F3" t="s">
        <v>19</v>
      </c>
      <c r="G3" t="s">
        <v>20</v>
      </c>
    </row>
    <row r="4" spans="1:10">
      <c r="A4" s="1" t="s">
        <v>6</v>
      </c>
      <c r="B4">
        <v>59.999999999999986</v>
      </c>
      <c r="C4">
        <v>40.000000000000014</v>
      </c>
      <c r="D4">
        <v>9.9999999999999964</v>
      </c>
      <c r="E4">
        <v>10.000000000000004</v>
      </c>
      <c r="F4">
        <v>29.999999999999996</v>
      </c>
      <c r="G4">
        <v>0</v>
      </c>
    </row>
    <row r="6" spans="1:10">
      <c r="A6" s="1" t="s">
        <v>7</v>
      </c>
      <c r="H6" s="1" t="s">
        <v>8</v>
      </c>
    </row>
    <row r="7" spans="1:10">
      <c r="A7" t="s">
        <v>42</v>
      </c>
      <c r="B7">
        <v>0.2</v>
      </c>
      <c r="C7">
        <v>0.25</v>
      </c>
      <c r="D7">
        <v>0.2</v>
      </c>
      <c r="E7">
        <v>0.25</v>
      </c>
      <c r="F7">
        <v>0.2</v>
      </c>
      <c r="G7">
        <v>0.25</v>
      </c>
      <c r="H7">
        <f>SUMPRODUCT($B$4:$G$4,B7:G7)</f>
        <v>32.5</v>
      </c>
    </row>
    <row r="9" spans="1:10">
      <c r="A9" s="1" t="s">
        <v>3</v>
      </c>
      <c r="H9" s="1" t="s">
        <v>4</v>
      </c>
      <c r="J9" s="1" t="s">
        <v>9</v>
      </c>
    </row>
    <row r="10" spans="1:10">
      <c r="A10" t="s">
        <v>2</v>
      </c>
      <c r="B10">
        <v>1</v>
      </c>
      <c r="C10">
        <v>1</v>
      </c>
      <c r="H10">
        <f>SUMPRODUCT($B$4:$G$4,B10:G10)</f>
        <v>100</v>
      </c>
      <c r="I10" t="s">
        <v>21</v>
      </c>
      <c r="J10">
        <v>100</v>
      </c>
    </row>
    <row r="11" spans="1:10">
      <c r="A11" t="s">
        <v>15</v>
      </c>
      <c r="D11" s="2">
        <v>1</v>
      </c>
      <c r="E11" s="2">
        <v>1</v>
      </c>
      <c r="H11">
        <f t="shared" ref="H11:H15" si="0">SUMPRODUCT($B$4:$G$4,B11:G11)</f>
        <v>20</v>
      </c>
      <c r="I11" t="s">
        <v>21</v>
      </c>
      <c r="J11">
        <v>20</v>
      </c>
    </row>
    <row r="12" spans="1:10">
      <c r="A12" t="s">
        <v>1</v>
      </c>
      <c r="E12" s="2"/>
      <c r="F12">
        <v>1</v>
      </c>
      <c r="G12">
        <v>1</v>
      </c>
      <c r="H12">
        <f t="shared" si="0"/>
        <v>29.999999999999996</v>
      </c>
      <c r="I12" t="s">
        <v>21</v>
      </c>
      <c r="J12">
        <v>30</v>
      </c>
    </row>
    <row r="13" spans="1:10">
      <c r="A13" t="s">
        <v>16</v>
      </c>
      <c r="C13">
        <v>-0.2</v>
      </c>
      <c r="E13" s="2">
        <v>0.8</v>
      </c>
      <c r="G13">
        <v>-0.2</v>
      </c>
      <c r="H13">
        <f t="shared" si="0"/>
        <v>0</v>
      </c>
      <c r="I13" t="s">
        <v>5</v>
      </c>
      <c r="J13">
        <v>0</v>
      </c>
    </row>
    <row r="14" spans="1:10">
      <c r="A14" t="s">
        <v>17</v>
      </c>
      <c r="B14">
        <v>-0.1</v>
      </c>
      <c r="D14">
        <v>0.9</v>
      </c>
      <c r="F14">
        <v>-0.1</v>
      </c>
      <c r="H14">
        <f t="shared" si="0"/>
        <v>-2.6645352591003757E-15</v>
      </c>
      <c r="I14" t="s">
        <v>5</v>
      </c>
      <c r="J14">
        <v>0</v>
      </c>
    </row>
    <row r="15" spans="1:10">
      <c r="A15" t="s">
        <v>18</v>
      </c>
      <c r="B15">
        <v>-0.1</v>
      </c>
      <c r="D15">
        <v>-0.1</v>
      </c>
      <c r="F15">
        <v>0.9</v>
      </c>
      <c r="H15">
        <f t="shared" si="0"/>
        <v>19.999999999999996</v>
      </c>
      <c r="I15" t="s">
        <v>5</v>
      </c>
      <c r="J1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7F9C3-657F-C540-A7DC-AD111DC4B8BA}">
  <dimension ref="A1:H13"/>
  <sheetViews>
    <sheetView workbookViewId="0">
      <selection activeCell="A7" sqref="A7"/>
    </sheetView>
  </sheetViews>
  <sheetFormatPr baseColWidth="10" defaultRowHeight="16"/>
  <cols>
    <col min="1" max="1" width="13.33203125" customWidth="1"/>
    <col min="2" max="5" width="5.83203125" customWidth="1"/>
    <col min="7" max="7" width="3.6640625" customWidth="1"/>
  </cols>
  <sheetData>
    <row r="1" spans="1:8">
      <c r="A1" s="1" t="s">
        <v>22</v>
      </c>
      <c r="C1" s="1"/>
    </row>
    <row r="3" spans="1:8">
      <c r="A3" s="1" t="s">
        <v>0</v>
      </c>
      <c r="B3" t="s">
        <v>23</v>
      </c>
      <c r="C3" t="s">
        <v>24</v>
      </c>
      <c r="D3" t="s">
        <v>25</v>
      </c>
      <c r="E3" t="s">
        <v>26</v>
      </c>
    </row>
    <row r="4" spans="1:8">
      <c r="A4" s="1" t="s">
        <v>6</v>
      </c>
      <c r="B4">
        <v>53333.333333333307</v>
      </c>
      <c r="C4">
        <v>26666.666666666653</v>
      </c>
      <c r="D4">
        <v>46666.666666666686</v>
      </c>
      <c r="E4">
        <v>93333.333333333387</v>
      </c>
    </row>
    <row r="6" spans="1:8">
      <c r="A6" s="1" t="s">
        <v>7</v>
      </c>
      <c r="F6" s="1" t="s">
        <v>8</v>
      </c>
    </row>
    <row r="7" spans="1:8">
      <c r="A7" t="s">
        <v>41</v>
      </c>
      <c r="B7">
        <v>0.3</v>
      </c>
      <c r="C7">
        <v>0.3</v>
      </c>
      <c r="D7">
        <v>0.45</v>
      </c>
      <c r="E7">
        <v>0.45</v>
      </c>
      <c r="F7">
        <f>SUMPRODUCT($B$4:$E$4,B7:E7)</f>
        <v>87000.000000000029</v>
      </c>
    </row>
    <row r="9" spans="1:8">
      <c r="A9" s="1" t="s">
        <v>3</v>
      </c>
      <c r="F9" s="1" t="s">
        <v>4</v>
      </c>
      <c r="H9" s="1" t="s">
        <v>9</v>
      </c>
    </row>
    <row r="10" spans="1:8">
      <c r="A10" t="s">
        <v>28</v>
      </c>
      <c r="B10">
        <v>1</v>
      </c>
      <c r="D10">
        <v>1</v>
      </c>
      <c r="F10">
        <f>SUMPRODUCT($B$4:$E$4,B10:E10)</f>
        <v>100000</v>
      </c>
      <c r="G10" t="s">
        <v>21</v>
      </c>
      <c r="H10">
        <v>100000</v>
      </c>
    </row>
    <row r="11" spans="1:8">
      <c r="A11" t="s">
        <v>27</v>
      </c>
      <c r="C11">
        <v>1</v>
      </c>
      <c r="D11" s="2"/>
      <c r="E11" s="2">
        <v>1</v>
      </c>
      <c r="F11">
        <f>SUMPRODUCT($B$4:$E$4,B11:E11)</f>
        <v>120000.00000000004</v>
      </c>
      <c r="G11" t="s">
        <v>21</v>
      </c>
      <c r="H11">
        <v>120000</v>
      </c>
    </row>
    <row r="12" spans="1:8">
      <c r="A12" t="s">
        <v>30</v>
      </c>
      <c r="B12">
        <v>-1</v>
      </c>
      <c r="C12">
        <v>2</v>
      </c>
      <c r="E12" s="2"/>
      <c r="F12">
        <f>SUMPRODUCT($B$4:$E$4,B12:E12)</f>
        <v>0</v>
      </c>
      <c r="G12" t="s">
        <v>5</v>
      </c>
      <c r="H12">
        <v>0</v>
      </c>
    </row>
    <row r="13" spans="1:8">
      <c r="A13" t="s">
        <v>29</v>
      </c>
      <c r="D13">
        <v>-2</v>
      </c>
      <c r="E13">
        <v>1</v>
      </c>
      <c r="F13">
        <f>SUMPRODUCT($B$4:$E$4,B13:E13)</f>
        <v>1.4551915228366852E-11</v>
      </c>
      <c r="G13" t="s">
        <v>5</v>
      </c>
      <c r="H1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8F5EE-685D-8F4E-A489-BD4391AD428B}">
  <dimension ref="A1:J17"/>
  <sheetViews>
    <sheetView tabSelected="1" workbookViewId="0">
      <selection activeCell="L15" sqref="L15"/>
    </sheetView>
  </sheetViews>
  <sheetFormatPr baseColWidth="10" defaultRowHeight="16"/>
  <cols>
    <col min="1" max="1" width="16.1640625" customWidth="1"/>
    <col min="2" max="7" width="5.83203125" customWidth="1"/>
    <col min="9" max="9" width="3.6640625" customWidth="1"/>
  </cols>
  <sheetData>
    <row r="1" spans="1:10">
      <c r="A1" s="1" t="s">
        <v>43</v>
      </c>
      <c r="C1" s="1"/>
    </row>
    <row r="3" spans="1:10">
      <c r="A3" s="1" t="s">
        <v>0</v>
      </c>
      <c r="B3" t="s">
        <v>11</v>
      </c>
      <c r="C3" t="s">
        <v>12</v>
      </c>
      <c r="D3" t="s">
        <v>31</v>
      </c>
      <c r="E3" t="s">
        <v>13</v>
      </c>
      <c r="F3" t="s">
        <v>14</v>
      </c>
      <c r="G3" t="s">
        <v>32</v>
      </c>
    </row>
    <row r="4" spans="1:10">
      <c r="A4" s="1" t="s">
        <v>6</v>
      </c>
      <c r="B4">
        <v>34375</v>
      </c>
      <c r="C4">
        <v>16875</v>
      </c>
      <c r="D4">
        <v>15000</v>
      </c>
      <c r="E4">
        <v>15625.000000000002</v>
      </c>
      <c r="F4">
        <v>13124.999999999998</v>
      </c>
      <c r="G4">
        <v>24999.999999999996</v>
      </c>
    </row>
    <row r="6" spans="1:10" ht="17" thickBot="1">
      <c r="A6" s="1" t="s">
        <v>7</v>
      </c>
      <c r="H6" s="1" t="s">
        <v>8</v>
      </c>
    </row>
    <row r="7" spans="1:10" ht="18" thickTop="1" thickBot="1">
      <c r="A7" s="1" t="s">
        <v>41</v>
      </c>
      <c r="B7">
        <v>6.7</v>
      </c>
      <c r="C7">
        <v>7.2</v>
      </c>
      <c r="D7">
        <v>8.1</v>
      </c>
      <c r="E7">
        <v>6.7</v>
      </c>
      <c r="F7">
        <v>7.2</v>
      </c>
      <c r="G7">
        <v>8.1</v>
      </c>
      <c r="H7" s="3">
        <f>SUMPRODUCT($B$4:$G$4,B7:G7)</f>
        <v>875000</v>
      </c>
    </row>
    <row r="8" spans="1:10" ht="17" thickTop="1"/>
    <row r="9" spans="1:10">
      <c r="A9" s="1" t="s">
        <v>3</v>
      </c>
      <c r="H9" s="1" t="s">
        <v>4</v>
      </c>
      <c r="J9" s="1" t="s">
        <v>9</v>
      </c>
    </row>
    <row r="10" spans="1:10">
      <c r="A10" t="s">
        <v>33</v>
      </c>
      <c r="B10">
        <v>5</v>
      </c>
      <c r="C10">
        <v>5</v>
      </c>
      <c r="D10">
        <v>5</v>
      </c>
      <c r="E10">
        <v>10</v>
      </c>
      <c r="F10">
        <v>10</v>
      </c>
      <c r="G10">
        <v>10</v>
      </c>
      <c r="H10">
        <f>SUMPRODUCT($B$4:$G$4,B10:G10)</f>
        <v>868750</v>
      </c>
      <c r="I10" t="s">
        <v>21</v>
      </c>
      <c r="J10">
        <v>1500000</v>
      </c>
    </row>
    <row r="11" spans="1:10">
      <c r="A11" t="s">
        <v>34</v>
      </c>
      <c r="D11" s="2"/>
      <c r="E11" s="2">
        <v>2</v>
      </c>
      <c r="F11">
        <v>2</v>
      </c>
      <c r="G11">
        <v>2</v>
      </c>
      <c r="H11">
        <f t="shared" ref="H11:H17" si="0">SUMPRODUCT($B$4:$G$4,B11:G11)</f>
        <v>107500</v>
      </c>
      <c r="I11" t="s">
        <v>21</v>
      </c>
      <c r="J11">
        <v>200000</v>
      </c>
    </row>
    <row r="12" spans="1:10">
      <c r="A12" t="s">
        <v>35</v>
      </c>
      <c r="B12">
        <v>1</v>
      </c>
      <c r="E12" s="2">
        <v>1</v>
      </c>
      <c r="H12">
        <f t="shared" si="0"/>
        <v>50000</v>
      </c>
      <c r="I12" t="s">
        <v>21</v>
      </c>
      <c r="J12">
        <v>50000</v>
      </c>
    </row>
    <row r="13" spans="1:10">
      <c r="A13" t="s">
        <v>36</v>
      </c>
      <c r="C13">
        <v>1</v>
      </c>
      <c r="E13" s="2"/>
      <c r="F13">
        <v>1</v>
      </c>
      <c r="H13">
        <f t="shared" si="0"/>
        <v>30000</v>
      </c>
      <c r="I13" t="s">
        <v>21</v>
      </c>
      <c r="J13">
        <v>30000</v>
      </c>
    </row>
    <row r="14" spans="1:10">
      <c r="A14" t="s">
        <v>37</v>
      </c>
      <c r="D14">
        <v>1</v>
      </c>
      <c r="G14">
        <v>1</v>
      </c>
      <c r="H14">
        <f t="shared" si="0"/>
        <v>40000</v>
      </c>
      <c r="I14" t="s">
        <v>21</v>
      </c>
      <c r="J14">
        <v>40000</v>
      </c>
    </row>
    <row r="15" spans="1:10">
      <c r="A15" t="s">
        <v>38</v>
      </c>
      <c r="B15">
        <v>-5</v>
      </c>
      <c r="E15">
        <v>11</v>
      </c>
      <c r="H15">
        <f t="shared" si="0"/>
        <v>2.9103830456733704E-11</v>
      </c>
      <c r="I15" t="s">
        <v>5</v>
      </c>
      <c r="J15">
        <v>0</v>
      </c>
    </row>
    <row r="16" spans="1:10">
      <c r="A16" t="s">
        <v>39</v>
      </c>
      <c r="C16">
        <v>-7</v>
      </c>
      <c r="F16">
        <v>9</v>
      </c>
      <c r="H16">
        <f t="shared" si="0"/>
        <v>-1.4551915228366852E-11</v>
      </c>
      <c r="I16" t="s">
        <v>5</v>
      </c>
      <c r="J16">
        <v>0</v>
      </c>
    </row>
    <row r="17" spans="1:10">
      <c r="A17" t="s">
        <v>40</v>
      </c>
      <c r="D17">
        <v>-10</v>
      </c>
      <c r="G17">
        <v>6</v>
      </c>
      <c r="H17">
        <f t="shared" si="0"/>
        <v>-2.9103830456733704E-11</v>
      </c>
      <c r="I17" t="s">
        <v>5</v>
      </c>
      <c r="J1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Candy Shop</vt:lpstr>
      <vt:lpstr>Juice Store</vt:lpstr>
      <vt:lpstr>Crude Oil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2020-08-18T02:03:33Z</dcterms:created>
  <dcterms:modified xsi:type="dcterms:W3CDTF">2020-09-23T12:53:45Z</dcterms:modified>
</cp:coreProperties>
</file>