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Fall_2020/Brooks_MAT361_Fall_20/Solvers_MAT361_F20/Worksheet_Solvers/"/>
    </mc:Choice>
  </mc:AlternateContent>
  <xr:revisionPtr revIDLastSave="0" documentId="13_ncr:1_{A6F352F9-44C7-F043-9F4B-7530601DA918}" xr6:coauthVersionLast="45" xr6:coauthVersionMax="45" xr10:uidLastSave="{00000000-0000-0000-0000-000000000000}"/>
  <bookViews>
    <workbookView xWindow="0" yWindow="460" windowWidth="16540" windowHeight="16540" activeTab="1" xr2:uid="{177E70D1-3CBD-0942-8C72-02E0D69E5187}"/>
  </bookViews>
  <sheets>
    <sheet name="Bus Schedule" sheetId="1" r:id="rId1"/>
    <sheet name="Student Schedule" sheetId="2" r:id="rId2"/>
  </sheets>
  <definedNames>
    <definedName name="solver_adj" localSheetId="0" hidden="1">'Bus Schedule'!$B$4:$G$4</definedName>
    <definedName name="solver_adj" localSheetId="1" hidden="1">'Student Schedule'!$B$4:$J$4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itr" localSheetId="0" hidden="1">2147483647</definedName>
    <definedName name="solver_itr" localSheetId="1" hidden="1">2147483647</definedName>
    <definedName name="solver_lhs1" localSheetId="0" hidden="1">'Bus Schedule'!$H$10:$H$15</definedName>
    <definedName name="solver_lhs1" localSheetId="1" hidden="1">'Student Schedule'!$K$10:$K$18</definedName>
    <definedName name="solver_lhs2" localSheetId="1" hidden="1">'Student Schedule'!$K$19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2</definedName>
    <definedName name="solver_opt" localSheetId="0" hidden="1">'Bus Schedule'!$H$7</definedName>
    <definedName name="solver_opt" localSheetId="1" hidden="1">'Student Schedule'!$K$7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3</definedName>
    <definedName name="solver_rel1" localSheetId="1" hidden="1">3</definedName>
    <definedName name="solver_rel2" localSheetId="1" hidden="1">2</definedName>
    <definedName name="solver_rhs1" localSheetId="0" hidden="1">'Bus Schedule'!$J$10:$J$15</definedName>
    <definedName name="solver_rhs1" localSheetId="1" hidden="1">'Student Schedule'!$M$10:$M$18</definedName>
    <definedName name="solver_rhs2" localSheetId="1" hidden="1">'Student Schedule'!$M$19</definedName>
    <definedName name="solver_rlx" localSheetId="0" hidden="1">1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2" l="1"/>
  <c r="K12" i="2"/>
  <c r="K13" i="2"/>
  <c r="K14" i="2"/>
  <c r="K15" i="2"/>
  <c r="K16" i="2"/>
  <c r="K17" i="2"/>
  <c r="K18" i="2"/>
  <c r="K19" i="2"/>
  <c r="K10" i="2"/>
  <c r="K7" i="2"/>
  <c r="H11" i="1" l="1"/>
  <c r="H12" i="1"/>
  <c r="H13" i="1"/>
  <c r="H14" i="1"/>
  <c r="H15" i="1"/>
  <c r="H10" i="1"/>
  <c r="H7" i="1"/>
</calcChain>
</file>

<file path=xl/sharedStrings.xml><?xml version="1.0" encoding="utf-8"?>
<sst xmlns="http://schemas.openxmlformats.org/spreadsheetml/2006/main" count="65" uniqueCount="43">
  <si>
    <t xml:space="preserve">Variables: </t>
  </si>
  <si>
    <t xml:space="preserve">Constraints: </t>
  </si>
  <si>
    <t>Totals:</t>
  </si>
  <si>
    <t>&gt;=</t>
  </si>
  <si>
    <t>Values:</t>
  </si>
  <si>
    <t xml:space="preserve">Obj Function: </t>
  </si>
  <si>
    <t>Total:</t>
  </si>
  <si>
    <t>Required:</t>
  </si>
  <si>
    <t>Cost (Min)</t>
  </si>
  <si>
    <t>Optimal Solution to the Bus Scheduling Problem (Section 3.5 Worksheet)</t>
  </si>
  <si>
    <t>=</t>
  </si>
  <si>
    <t>12-4 AM</t>
  </si>
  <si>
    <t>4-8 AM</t>
  </si>
  <si>
    <t>8-12 PM</t>
  </si>
  <si>
    <t>12-4 PM</t>
  </si>
  <si>
    <t>4-8 PM</t>
  </si>
  <si>
    <t>8-12 AM</t>
  </si>
  <si>
    <t>Optimal Solution to the Student Work Scheduling Problem (Section 3.5 Worksheet)</t>
  </si>
  <si>
    <t>9-10 AM</t>
  </si>
  <si>
    <t>8-9 AM</t>
  </si>
  <si>
    <t>10-11 AM</t>
  </si>
  <si>
    <t>11-12 PM</t>
  </si>
  <si>
    <t>12-1 PM</t>
  </si>
  <si>
    <t>1-2 PM</t>
  </si>
  <si>
    <t>2-3 PM</t>
  </si>
  <si>
    <t>3-4 PM</t>
  </si>
  <si>
    <t>4-5 PM</t>
  </si>
  <si>
    <t>No noon start</t>
  </si>
  <si>
    <t>8 AM (x1)</t>
  </si>
  <si>
    <t>9 AM (x2)</t>
  </si>
  <si>
    <t>10 AM (x3)</t>
  </si>
  <si>
    <t>11 AM (x4)</t>
  </si>
  <si>
    <t>1 PM (x6)</t>
  </si>
  <si>
    <t>12 PM (x5)</t>
  </si>
  <si>
    <t>2 PM (x7)</t>
  </si>
  <si>
    <t>3 PM (x8)</t>
  </si>
  <si>
    <t>4 PM (x9)</t>
  </si>
  <si>
    <t>12 AM (x1)</t>
  </si>
  <si>
    <t>4 AM (x2)</t>
  </si>
  <si>
    <t>8 AM (x3)</t>
  </si>
  <si>
    <t>12 PM (x4)</t>
  </si>
  <si>
    <t>4 PM (x5)</t>
  </si>
  <si>
    <t>8 PM (x6)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</si>
</sst>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883-B45B-224E-8F86-D667311939D2}">
  <dimension ref="A1:J15"/>
  <sheetViews>
    <sheetView workbookViewId="0">
      <selection activeCell="K21" sqref="K21"/>
    </sheetView>
  </sheetViews>
  <sheetFormatPr baseColWidth="10" defaultRowHeight="16"/>
  <cols>
    <col min="1" max="1" width="13.33203125" customWidth="1"/>
    <col min="2" max="7" width="10" customWidth="1"/>
    <col min="8" max="8" width="6.6640625" customWidth="1"/>
    <col min="9" max="9" width="3.5" customWidth="1"/>
    <col min="10" max="10" width="9" customWidth="1"/>
  </cols>
  <sheetData>
    <row r="1" spans="1:10">
      <c r="A1" s="1" t="s">
        <v>9</v>
      </c>
      <c r="C1" s="1"/>
    </row>
    <row r="3" spans="1:10">
      <c r="A3" s="1" t="s">
        <v>0</v>
      </c>
      <c r="B3" t="s">
        <v>37</v>
      </c>
      <c r="C3" t="s">
        <v>38</v>
      </c>
      <c r="D3" t="s">
        <v>39</v>
      </c>
      <c r="E3" t="s">
        <v>40</v>
      </c>
      <c r="F3" t="s">
        <v>41</v>
      </c>
      <c r="G3" t="s">
        <v>42</v>
      </c>
    </row>
    <row r="4" spans="1:10">
      <c r="A4" s="1" t="s">
        <v>4</v>
      </c>
      <c r="B4">
        <v>4</v>
      </c>
      <c r="C4">
        <v>4</v>
      </c>
      <c r="D4">
        <v>6</v>
      </c>
      <c r="E4">
        <v>8</v>
      </c>
      <c r="F4">
        <v>4</v>
      </c>
      <c r="G4">
        <v>0</v>
      </c>
    </row>
    <row r="6" spans="1:10" ht="17" thickBot="1">
      <c r="A6" s="1" t="s">
        <v>5</v>
      </c>
      <c r="H6" s="1" t="s">
        <v>6</v>
      </c>
    </row>
    <row r="7" spans="1:10" ht="18" thickTop="1" thickBot="1">
      <c r="A7" t="s">
        <v>8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 s="6">
        <f>SUMPRODUCT(B7:G7,B4:G4)</f>
        <v>26</v>
      </c>
    </row>
    <row r="8" spans="1:10" ht="17" thickTop="1"/>
    <row r="9" spans="1:10">
      <c r="A9" s="1" t="s">
        <v>1</v>
      </c>
      <c r="H9" s="1" t="s">
        <v>2</v>
      </c>
      <c r="J9" s="1" t="s">
        <v>7</v>
      </c>
    </row>
    <row r="10" spans="1:10">
      <c r="A10" t="s">
        <v>11</v>
      </c>
      <c r="B10">
        <v>1</v>
      </c>
      <c r="G10">
        <v>1</v>
      </c>
      <c r="H10">
        <f>SUMPRODUCT(B10:G10,$B$4:$G$4)</f>
        <v>4</v>
      </c>
      <c r="I10" t="s">
        <v>3</v>
      </c>
      <c r="J10">
        <v>4</v>
      </c>
    </row>
    <row r="11" spans="1:10">
      <c r="A11" t="s">
        <v>12</v>
      </c>
      <c r="B11">
        <v>1</v>
      </c>
      <c r="C11">
        <v>1</v>
      </c>
      <c r="D11" s="2"/>
      <c r="E11" s="2"/>
      <c r="H11">
        <f t="shared" ref="H11:H15" si="0">SUMPRODUCT(B11:G11,$B$4:$G$4)</f>
        <v>8</v>
      </c>
      <c r="I11" t="s">
        <v>3</v>
      </c>
      <c r="J11">
        <v>8</v>
      </c>
    </row>
    <row r="12" spans="1:10">
      <c r="A12" t="s">
        <v>13</v>
      </c>
      <c r="C12">
        <v>1</v>
      </c>
      <c r="D12">
        <v>1</v>
      </c>
      <c r="E12" s="2"/>
      <c r="H12">
        <f t="shared" si="0"/>
        <v>10</v>
      </c>
      <c r="I12" t="s">
        <v>3</v>
      </c>
      <c r="J12">
        <v>10</v>
      </c>
    </row>
    <row r="13" spans="1:10">
      <c r="A13" t="s">
        <v>14</v>
      </c>
      <c r="D13">
        <v>1</v>
      </c>
      <c r="E13" s="2">
        <v>1</v>
      </c>
      <c r="H13">
        <f t="shared" si="0"/>
        <v>14</v>
      </c>
      <c r="I13" t="s">
        <v>3</v>
      </c>
      <c r="J13">
        <v>7</v>
      </c>
    </row>
    <row r="14" spans="1:10">
      <c r="A14" t="s">
        <v>15</v>
      </c>
      <c r="E14">
        <v>1</v>
      </c>
      <c r="F14">
        <v>1</v>
      </c>
      <c r="H14">
        <f t="shared" si="0"/>
        <v>12</v>
      </c>
      <c r="I14" t="s">
        <v>3</v>
      </c>
      <c r="J14">
        <v>12</v>
      </c>
    </row>
    <row r="15" spans="1:10">
      <c r="A15" t="s">
        <v>16</v>
      </c>
      <c r="F15">
        <v>1</v>
      </c>
      <c r="G15">
        <v>1</v>
      </c>
      <c r="H15">
        <f t="shared" si="0"/>
        <v>4</v>
      </c>
      <c r="I15" t="s">
        <v>3</v>
      </c>
      <c r="J15">
        <v>4</v>
      </c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BC268-B127-1749-905E-06E79B5011EC}">
  <dimension ref="A1:O19"/>
  <sheetViews>
    <sheetView tabSelected="1" workbookViewId="0">
      <selection activeCell="J27" sqref="J27"/>
    </sheetView>
  </sheetViews>
  <sheetFormatPr baseColWidth="10" defaultRowHeight="16"/>
  <cols>
    <col min="1" max="1" width="12.33203125" customWidth="1"/>
    <col min="2" max="10" width="8.83203125" customWidth="1"/>
    <col min="11" max="11" width="6.6640625" customWidth="1"/>
    <col min="12" max="12" width="3.83203125" customWidth="1"/>
    <col min="13" max="13" width="9" customWidth="1"/>
  </cols>
  <sheetData>
    <row r="1" spans="1:15">
      <c r="A1" s="3" t="s">
        <v>17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>
      <c r="A3" s="3" t="s">
        <v>0</v>
      </c>
      <c r="B3" s="4" t="s">
        <v>28</v>
      </c>
      <c r="C3" s="4" t="s">
        <v>29</v>
      </c>
      <c r="D3" s="4" t="s">
        <v>30</v>
      </c>
      <c r="E3" s="4" t="s">
        <v>31</v>
      </c>
      <c r="F3" s="4" t="s">
        <v>33</v>
      </c>
      <c r="G3" s="4" t="s">
        <v>32</v>
      </c>
      <c r="H3" s="4" t="s">
        <v>34</v>
      </c>
      <c r="I3" s="4" t="s">
        <v>35</v>
      </c>
      <c r="J3" s="4" t="s">
        <v>36</v>
      </c>
      <c r="M3" s="4"/>
      <c r="N3" s="4"/>
      <c r="O3" s="4"/>
    </row>
    <row r="4" spans="1:15">
      <c r="A4" s="3" t="s">
        <v>4</v>
      </c>
      <c r="B4" s="4">
        <v>2</v>
      </c>
      <c r="C4" s="4">
        <v>0</v>
      </c>
      <c r="D4" s="4">
        <v>1</v>
      </c>
      <c r="E4" s="4">
        <v>3</v>
      </c>
      <c r="F4" s="4">
        <v>0</v>
      </c>
      <c r="G4" s="4">
        <v>0</v>
      </c>
      <c r="H4" s="4">
        <v>3</v>
      </c>
      <c r="I4" s="4">
        <v>0</v>
      </c>
      <c r="J4" s="4">
        <v>0</v>
      </c>
      <c r="M4" s="4"/>
      <c r="N4" s="4"/>
      <c r="O4" s="4"/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M5" s="4"/>
      <c r="N5" s="4"/>
      <c r="O5" s="4"/>
    </row>
    <row r="6" spans="1:15" ht="17" thickBot="1">
      <c r="A6" s="3" t="s">
        <v>5</v>
      </c>
      <c r="B6" s="4"/>
      <c r="C6" s="4"/>
      <c r="D6" s="4"/>
      <c r="E6" s="4"/>
      <c r="F6" s="4"/>
      <c r="G6" s="4"/>
      <c r="H6" s="4"/>
      <c r="I6" s="4"/>
      <c r="J6" s="4"/>
      <c r="K6" s="3" t="s">
        <v>6</v>
      </c>
      <c r="L6" s="4"/>
      <c r="M6" s="4"/>
    </row>
    <row r="7" spans="1:15" ht="18" thickTop="1" thickBot="1">
      <c r="A7" s="4" t="s">
        <v>8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5">
        <f>SUMPRODUCT(B7:J7,B4:J4)</f>
        <v>9</v>
      </c>
      <c r="L7" s="4"/>
      <c r="M7" s="4"/>
    </row>
    <row r="8" spans="1:15" ht="17" thickTop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5">
      <c r="A9" s="3" t="s">
        <v>1</v>
      </c>
      <c r="B9" s="4"/>
      <c r="C9" s="4"/>
      <c r="D9" s="4"/>
      <c r="E9" s="4"/>
      <c r="F9" s="4"/>
      <c r="G9" s="4"/>
      <c r="H9" s="4"/>
      <c r="I9" s="4"/>
      <c r="J9" s="4"/>
      <c r="K9" s="3" t="s">
        <v>2</v>
      </c>
      <c r="L9" s="4"/>
      <c r="M9" s="3" t="s">
        <v>7</v>
      </c>
    </row>
    <row r="10" spans="1:15">
      <c r="A10" s="4" t="s">
        <v>19</v>
      </c>
      <c r="B10" s="4">
        <v>1</v>
      </c>
      <c r="C10" s="4"/>
      <c r="D10" s="4"/>
      <c r="E10" s="4"/>
      <c r="F10" s="4"/>
      <c r="G10" s="4"/>
      <c r="H10" s="4"/>
      <c r="I10" s="4"/>
      <c r="J10" s="4"/>
      <c r="K10" s="4">
        <f>SUMPRODUCT(B10:J10,$B$4:$J$4)</f>
        <v>2</v>
      </c>
      <c r="L10" s="4" t="s">
        <v>3</v>
      </c>
      <c r="M10" s="4">
        <v>2</v>
      </c>
    </row>
    <row r="11" spans="1:15">
      <c r="A11" s="4" t="s">
        <v>18</v>
      </c>
      <c r="B11" s="4">
        <v>1</v>
      </c>
      <c r="C11" s="4">
        <v>1</v>
      </c>
      <c r="D11" s="4"/>
      <c r="E11" s="4"/>
      <c r="F11" s="4"/>
      <c r="G11" s="4"/>
      <c r="H11" s="4"/>
      <c r="I11" s="4"/>
      <c r="J11" s="4"/>
      <c r="K11" s="4">
        <f t="shared" ref="K11:K19" si="0">SUMPRODUCT(B11:J11,$B$4:$J$4)</f>
        <v>2</v>
      </c>
      <c r="L11" s="4" t="s">
        <v>3</v>
      </c>
      <c r="M11" s="4">
        <v>2</v>
      </c>
    </row>
    <row r="12" spans="1:15">
      <c r="A12" s="4" t="s">
        <v>20</v>
      </c>
      <c r="B12" s="4">
        <v>1</v>
      </c>
      <c r="C12" s="4">
        <v>1</v>
      </c>
      <c r="D12" s="4">
        <v>1</v>
      </c>
      <c r="E12" s="4"/>
      <c r="F12" s="4"/>
      <c r="G12" s="4"/>
      <c r="H12" s="4"/>
      <c r="I12" s="4"/>
      <c r="J12" s="4"/>
      <c r="K12" s="4">
        <f t="shared" si="0"/>
        <v>3</v>
      </c>
      <c r="L12" s="4" t="s">
        <v>3</v>
      </c>
      <c r="M12" s="4">
        <v>3</v>
      </c>
    </row>
    <row r="13" spans="1:15">
      <c r="A13" s="4" t="s">
        <v>21</v>
      </c>
      <c r="B13" s="4"/>
      <c r="C13" s="4">
        <v>1</v>
      </c>
      <c r="D13" s="4">
        <v>1</v>
      </c>
      <c r="E13" s="4">
        <v>1</v>
      </c>
      <c r="F13" s="4"/>
      <c r="G13" s="4"/>
      <c r="H13" s="4"/>
      <c r="I13" s="4"/>
      <c r="J13" s="4"/>
      <c r="K13" s="4">
        <f t="shared" si="0"/>
        <v>4</v>
      </c>
      <c r="L13" s="4" t="s">
        <v>3</v>
      </c>
      <c r="M13" s="4">
        <v>4</v>
      </c>
    </row>
    <row r="14" spans="1:15">
      <c r="A14" s="4" t="s">
        <v>22</v>
      </c>
      <c r="B14" s="4"/>
      <c r="C14" s="4"/>
      <c r="D14" s="4">
        <v>1</v>
      </c>
      <c r="E14" s="4">
        <v>1</v>
      </c>
      <c r="F14" s="4">
        <v>1</v>
      </c>
      <c r="G14" s="4"/>
      <c r="H14" s="4"/>
      <c r="I14" s="4"/>
      <c r="J14" s="4"/>
      <c r="K14" s="4">
        <f t="shared" si="0"/>
        <v>4</v>
      </c>
      <c r="L14" s="4" t="s">
        <v>3</v>
      </c>
      <c r="M14" s="4">
        <v>4</v>
      </c>
    </row>
    <row r="15" spans="1:15">
      <c r="A15" s="4" t="s">
        <v>23</v>
      </c>
      <c r="B15" s="4"/>
      <c r="C15" s="4"/>
      <c r="D15" s="4"/>
      <c r="E15" s="4">
        <v>1</v>
      </c>
      <c r="F15" s="4">
        <v>1</v>
      </c>
      <c r="G15" s="4">
        <v>1</v>
      </c>
      <c r="H15" s="4"/>
      <c r="I15" s="4"/>
      <c r="J15" s="4"/>
      <c r="K15" s="4">
        <f t="shared" si="0"/>
        <v>3</v>
      </c>
      <c r="L15" s="4" t="s">
        <v>3</v>
      </c>
      <c r="M15" s="4">
        <v>3</v>
      </c>
    </row>
    <row r="16" spans="1:15">
      <c r="A16" s="4" t="s">
        <v>24</v>
      </c>
      <c r="F16">
        <v>1</v>
      </c>
      <c r="G16">
        <v>1</v>
      </c>
      <c r="H16">
        <v>1</v>
      </c>
      <c r="K16" s="4">
        <f t="shared" si="0"/>
        <v>3</v>
      </c>
      <c r="L16" s="4" t="s">
        <v>3</v>
      </c>
      <c r="M16" s="4">
        <v>3</v>
      </c>
    </row>
    <row r="17" spans="1:13">
      <c r="A17" s="4" t="s">
        <v>25</v>
      </c>
      <c r="G17">
        <v>1</v>
      </c>
      <c r="H17">
        <v>1</v>
      </c>
      <c r="I17">
        <v>1</v>
      </c>
      <c r="K17" s="4">
        <f t="shared" si="0"/>
        <v>3</v>
      </c>
      <c r="L17" s="4" t="s">
        <v>3</v>
      </c>
      <c r="M17" s="4">
        <v>3</v>
      </c>
    </row>
    <row r="18" spans="1:13">
      <c r="A18" s="4" t="s">
        <v>26</v>
      </c>
      <c r="H18">
        <v>1</v>
      </c>
      <c r="I18">
        <v>1</v>
      </c>
      <c r="J18">
        <v>1</v>
      </c>
      <c r="K18" s="4">
        <f t="shared" si="0"/>
        <v>3</v>
      </c>
      <c r="L18" s="4" t="s">
        <v>3</v>
      </c>
      <c r="M18" s="4">
        <v>3</v>
      </c>
    </row>
    <row r="19" spans="1:13">
      <c r="A19" s="4" t="s">
        <v>27</v>
      </c>
      <c r="F19">
        <v>1</v>
      </c>
      <c r="K19" s="4">
        <f t="shared" si="0"/>
        <v>0</v>
      </c>
      <c r="L19" s="4" t="s">
        <v>10</v>
      </c>
      <c r="M19">
        <v>0</v>
      </c>
    </row>
  </sheetData>
  <phoneticPr fontId="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 Schedule</vt:lpstr>
      <vt:lpstr>Student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2020-09-11T15:55:46Z</cp:lastPrinted>
  <dcterms:created xsi:type="dcterms:W3CDTF">2020-08-18T02:03:33Z</dcterms:created>
  <dcterms:modified xsi:type="dcterms:W3CDTF">2020-09-11T19:54:23Z</dcterms:modified>
</cp:coreProperties>
</file>